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nzani\Desktop\Relazione da inserire sull'Intranet\"/>
    </mc:Choice>
  </mc:AlternateContent>
  <bookViews>
    <workbookView xWindow="0" yWindow="0" windowWidth="21000" windowHeight="112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94" i="1" s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2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B94" i="1"/>
</calcChain>
</file>

<file path=xl/sharedStrings.xml><?xml version="1.0" encoding="utf-8"?>
<sst xmlns="http://schemas.openxmlformats.org/spreadsheetml/2006/main" count="116" uniqueCount="115">
  <si>
    <t>Voce COAN</t>
  </si>
  <si>
    <t>AMM</t>
  </si>
  <si>
    <t>BBL</t>
  </si>
  <si>
    <t>C02</t>
  </si>
  <si>
    <t>C03</t>
  </si>
  <si>
    <t>C04</t>
  </si>
  <si>
    <t>C05</t>
  </si>
  <si>
    <t>C06</t>
  </si>
  <si>
    <t>C09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</si>
  <si>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</si>
  <si>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</si>
  <si>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</si>
  <si>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</si>
  <si>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</si>
  <si>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</si>
  <si>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</si>
  <si>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</si>
  <si>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</si>
  <si>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</si>
  <si>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</si>
  <si>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D13</t>
  </si>
  <si>
    <t>D14</t>
  </si>
  <si>
    <t>Totale complessivo</t>
  </si>
  <si>
    <t>CA.4.40.01.01.01</t>
  </si>
  <si>
    <t>CA.4.40.01.01.02</t>
  </si>
  <si>
    <t>CA.4.40.01.01.03</t>
  </si>
  <si>
    <t>CA.4.40.01.01.04</t>
  </si>
  <si>
    <t>CA.4.40.01.01.05</t>
  </si>
  <si>
    <t>CA.4.40.01.01.06</t>
  </si>
  <si>
    <t>CA.4.40.01.01.07</t>
  </si>
  <si>
    <t>CA.4.40.01.01.08</t>
  </si>
  <si>
    <t>CA.4.40.01.02.01</t>
  </si>
  <si>
    <t>CA.4.40.04.01</t>
  </si>
  <si>
    <t>CA.4.41.01.01.01</t>
  </si>
  <si>
    <t>CA.4.41.01.02.01</t>
  </si>
  <si>
    <t>CA.4.41.01.02.02</t>
  </si>
  <si>
    <t>CA.4.41.01.02.03</t>
  </si>
  <si>
    <t>CA.4.41.01.02.04</t>
  </si>
  <si>
    <t>CA.4.41.01.03</t>
  </si>
  <si>
    <t>CA.4.41.01.04.01</t>
  </si>
  <si>
    <t>CA.4.41.01.04.02</t>
  </si>
  <si>
    <t>CA.4.41.01.04.03</t>
  </si>
  <si>
    <t>CA.4.41.01.05</t>
  </si>
  <si>
    <t>CA.4.41.02.01</t>
  </si>
  <si>
    <t>CA.4.41.02.02</t>
  </si>
  <si>
    <t>CA.4.41.02.03</t>
  </si>
  <si>
    <t>CA.4.41.02.04</t>
  </si>
  <si>
    <t>CA.4.41.02.05</t>
  </si>
  <si>
    <t>CA.4.41.03.04</t>
  </si>
  <si>
    <t>CA.4.41.04.02.01</t>
  </si>
  <si>
    <t>CA.4.41.04.03.01</t>
  </si>
  <si>
    <t>CA.4.41.04.03.02</t>
  </si>
  <si>
    <t>CA.4.41.05.02</t>
  </si>
  <si>
    <t>CA.4.41.05.03</t>
  </si>
  <si>
    <t>CA.4.41.05.04</t>
  </si>
  <si>
    <t>CA.4.41.05.05</t>
  </si>
  <si>
    <t>CA.4.41.05.06</t>
  </si>
  <si>
    <t>CA.4.41.06.01</t>
  </si>
  <si>
    <t>CA.4.41.06.02</t>
  </si>
  <si>
    <t>CA.4.41.06.03</t>
  </si>
  <si>
    <t>CA.4.41.06.04</t>
  </si>
  <si>
    <t>CA.4.41.07.01.01</t>
  </si>
  <si>
    <t>CA.4.41.07.01.02</t>
  </si>
  <si>
    <t>CA.4.41.07.01.03</t>
  </si>
  <si>
    <t>CA.4.41.07.01.04</t>
  </si>
  <si>
    <t>CA.4.41.07.01.05</t>
  </si>
  <si>
    <t>CA.4.41.07.02</t>
  </si>
  <si>
    <t>CA.4.41.07.04</t>
  </si>
  <si>
    <t>CA.4.41.07.05</t>
  </si>
  <si>
    <t>CA.4.41.07.06</t>
  </si>
  <si>
    <t>CA.4.41.07.07</t>
  </si>
  <si>
    <t>CA.4.41.07.08</t>
  </si>
  <si>
    <t>CA.4.41.07.09</t>
  </si>
  <si>
    <t>CA.4.41.08.01</t>
  </si>
  <si>
    <t>CA.4.41.08.02</t>
  </si>
  <si>
    <t>CA.4.41.08.03</t>
  </si>
  <si>
    <t>CA.4.41.08.04</t>
  </si>
  <si>
    <t>CA.4.41.09.01</t>
  </si>
  <si>
    <t>CA.4.41.09.02</t>
  </si>
  <si>
    <t>CA.4.41.09.03</t>
  </si>
  <si>
    <t>CA.4.41.10.02.01</t>
  </si>
  <si>
    <t>CA.4.41.10.02.02</t>
  </si>
  <si>
    <t>CA.4.41.11.01</t>
  </si>
  <si>
    <t>CA.4.41.11.02</t>
  </si>
  <si>
    <t>CA.4.41.11.03</t>
  </si>
  <si>
    <t>CA.4.41.11.05</t>
  </si>
  <si>
    <t>CA.4.41.11.06</t>
  </si>
  <si>
    <t>CA.4.41.11.07</t>
  </si>
  <si>
    <t>CA.4.41.11.08</t>
  </si>
  <si>
    <t>CA.4.41.11.09</t>
  </si>
  <si>
    <t>CA.4.41.11.10</t>
  </si>
  <si>
    <t>CA.4.42.01.01</t>
  </si>
  <si>
    <t>CA.4.42.01.02.02</t>
  </si>
  <si>
    <t>CA.4.42.01.02.03</t>
  </si>
  <si>
    <t>CA.4.42.01.02.05</t>
  </si>
  <si>
    <t>CA.4.42.01.02.06</t>
  </si>
  <si>
    <t>CA.4.42.01.02.08</t>
  </si>
  <si>
    <t>CA.4.46.04.01</t>
  </si>
  <si>
    <t>CA.4.46.04.02</t>
  </si>
  <si>
    <t>CA.4.46.05.01</t>
  </si>
  <si>
    <t>CA.4.46.05.02</t>
  </si>
  <si>
    <t>CA.4.46.05.04</t>
  </si>
  <si>
    <t>CA.4.46.05.06.01</t>
  </si>
  <si>
    <t>CA.4.46.05.06.02</t>
  </si>
  <si>
    <t>CA.4.46.05.08</t>
  </si>
  <si>
    <t>CA.4.47.01.04</t>
  </si>
  <si>
    <t>CA.4.48.03.03</t>
  </si>
  <si>
    <t>CA.4.40.03.04</t>
  </si>
  <si>
    <t>CA.4.41.10.01.01</t>
  </si>
  <si>
    <t>CA.4.41.10.01.02</t>
  </si>
  <si>
    <t>CA.4.40.03.03</t>
  </si>
  <si>
    <t>CA.4.40.03.02</t>
  </si>
  <si>
    <t>CA.4.40.03.05</t>
  </si>
  <si>
    <t>CA.4.40.03.07</t>
  </si>
  <si>
    <t>CA.4.40.03.06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</si>
</sst>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abSelected="1" topLeftCell="K67" workbookViewId="0">
      <selection activeCell="W94" sqref="W94"/>
    </sheetView>
  </sheetViews>
  <sheetFormatPr defaultRowHeight="15" x14ac:dyDescent="0.25"/>
  <cols>
    <col min="1" max="1" width="18.28515625" bestFit="1" customWidth="1"/>
    <col min="2" max="2" width="15.7109375" bestFit="1" customWidth="1"/>
    <col min="3" max="3" width="14.7109375" bestFit="1" customWidth="1"/>
    <col min="4" max="5" width="12" bestFit="1" customWidth="1"/>
    <col min="6" max="8" width="11" bestFit="1" customWidth="1"/>
    <col min="9" max="9" width="13.140625" bestFit="1" customWidth="1"/>
    <col min="10" max="10" width="12" bestFit="1" customWidth="1"/>
    <col min="11" max="11" width="13.140625" bestFit="1" customWidth="1"/>
    <col min="12" max="12" width="12" bestFit="1" customWidth="1"/>
    <col min="13" max="16" width="13.140625" bestFit="1" customWidth="1"/>
    <col min="17" max="18" width="12" bestFit="1" customWidth="1"/>
    <col min="19" max="22" width="13.140625" bestFit="1" customWidth="1"/>
    <col min="23" max="23" width="18.42578125" bestFit="1" customWidth="1"/>
  </cols>
  <sheetData>
    <row r="1" spans="1:23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spans="1:23" x14ac:dyDescent="0.25">
      <c r="A2" s="1" t="s">
        <v>23</v>
      </c>
      <c r="B2" s="4">
        <v>10114.420668617944</v>
      </c>
      <c r="C2" s="4">
        <v>5012.9299999999985</v>
      </c>
      <c r="D2" s="4"/>
      <c r="E2" s="4"/>
      <c r="F2" s="4"/>
      <c r="G2" s="4"/>
      <c r="H2" s="4"/>
      <c r="I2" s="4"/>
      <c r="J2" s="4">
        <v>1380.67</v>
      </c>
      <c r="K2" s="4">
        <v>1624.16</v>
      </c>
      <c r="L2" s="4">
        <v>6474.03</v>
      </c>
      <c r="M2" s="4">
        <v>2112.15</v>
      </c>
      <c r="N2" s="4">
        <v>2956.8500000000004</v>
      </c>
      <c r="O2" s="4">
        <v>4530.76</v>
      </c>
      <c r="P2" s="4">
        <v>4947.26</v>
      </c>
      <c r="Q2" s="4">
        <v>2266.5099999999998</v>
      </c>
      <c r="R2" s="4">
        <v>1208.47</v>
      </c>
      <c r="S2" s="4">
        <v>3604.3819999999964</v>
      </c>
      <c r="T2" s="4">
        <v>5175.1360000000022</v>
      </c>
      <c r="U2" s="4">
        <v>562.09199999999987</v>
      </c>
      <c r="V2" s="4">
        <v>728.95</v>
      </c>
      <c r="W2" s="4">
        <f>SUM(B2:V2)</f>
        <v>52698.770668617952</v>
      </c>
    </row>
    <row r="3" spans="1:23" x14ac:dyDescent="0.25">
      <c r="A3" s="1" t="s">
        <v>24</v>
      </c>
      <c r="B3" s="4">
        <v>21706.553363118015</v>
      </c>
      <c r="C3" s="4">
        <v>2503.5299999999997</v>
      </c>
      <c r="D3" s="4">
        <v>36.6</v>
      </c>
      <c r="E3" s="4">
        <v>173.85</v>
      </c>
      <c r="F3" s="4"/>
      <c r="G3" s="4"/>
      <c r="H3" s="4"/>
      <c r="I3" s="4"/>
      <c r="J3" s="4">
        <v>851.62000000000012</v>
      </c>
      <c r="K3" s="4">
        <v>1215.97</v>
      </c>
      <c r="L3" s="4"/>
      <c r="M3" s="4">
        <v>2621.14</v>
      </c>
      <c r="N3" s="4">
        <v>1358.47</v>
      </c>
      <c r="O3" s="4">
        <v>989.08999999999992</v>
      </c>
      <c r="P3" s="4">
        <v>1279.19</v>
      </c>
      <c r="Q3" s="4">
        <v>1547.7800000000002</v>
      </c>
      <c r="R3" s="4">
        <v>262.48</v>
      </c>
      <c r="S3" s="4">
        <v>1484.4269999999999</v>
      </c>
      <c r="T3" s="4">
        <v>1054.9660000000001</v>
      </c>
      <c r="U3" s="4">
        <v>1239.327</v>
      </c>
      <c r="V3" s="4">
        <v>2063.9700000000003</v>
      </c>
      <c r="W3" s="4">
        <f t="shared" ref="W3:W66" si="0">SUM(B3:V3)</f>
        <v>40388.963363118019</v>
      </c>
    </row>
    <row r="4" spans="1:23" x14ac:dyDescent="0.25">
      <c r="A4" s="1" t="s">
        <v>25</v>
      </c>
      <c r="B4" s="4">
        <v>-25.290141848326655</v>
      </c>
      <c r="C4" s="4">
        <v>152.5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>
        <v>-305.67999999999984</v>
      </c>
      <c r="V4" s="4"/>
      <c r="W4" s="4">
        <f t="shared" si="0"/>
        <v>-178.47014184832648</v>
      </c>
    </row>
    <row r="5" spans="1:23" x14ac:dyDescent="0.25">
      <c r="A5" s="1" t="s">
        <v>26</v>
      </c>
      <c r="B5" s="4">
        <v>42389.931769562958</v>
      </c>
      <c r="C5" s="4">
        <v>14052.97</v>
      </c>
      <c r="D5" s="4"/>
      <c r="E5" s="4"/>
      <c r="F5" s="4"/>
      <c r="G5" s="4"/>
      <c r="H5" s="4"/>
      <c r="I5" s="4"/>
      <c r="J5" s="4">
        <v>5640.24</v>
      </c>
      <c r="K5" s="4">
        <v>3785.8300000000008</v>
      </c>
      <c r="L5" s="4">
        <v>1175.8200000000002</v>
      </c>
      <c r="M5" s="4">
        <v>6096.8000000000011</v>
      </c>
      <c r="N5" s="4">
        <v>59354.990000000027</v>
      </c>
      <c r="O5" s="4">
        <v>1996.8200000000006</v>
      </c>
      <c r="P5" s="4">
        <v>3216.5300000000011</v>
      </c>
      <c r="Q5" s="4">
        <v>449.39999999999992</v>
      </c>
      <c r="R5" s="4">
        <v>1872.98</v>
      </c>
      <c r="S5" s="4">
        <v>2869.5599999999986</v>
      </c>
      <c r="T5" s="4">
        <v>706.74999999999989</v>
      </c>
      <c r="U5" s="4">
        <v>2242.8199999999997</v>
      </c>
      <c r="V5" s="4">
        <v>25.6</v>
      </c>
      <c r="W5" s="4">
        <f t="shared" si="0"/>
        <v>145877.04176956302</v>
      </c>
    </row>
    <row r="6" spans="1:23" x14ac:dyDescent="0.25">
      <c r="A6" s="1" t="s">
        <v>27</v>
      </c>
      <c r="B6" s="4">
        <v>21467.287516498374</v>
      </c>
      <c r="C6" s="4">
        <v>3768.73</v>
      </c>
      <c r="D6" s="4"/>
      <c r="E6" s="4"/>
      <c r="F6" s="4"/>
      <c r="G6" s="4"/>
      <c r="H6" s="4"/>
      <c r="I6" s="4"/>
      <c r="J6" s="4">
        <v>3289.5800000000008</v>
      </c>
      <c r="K6" s="4">
        <v>8061.1899999999987</v>
      </c>
      <c r="L6" s="4">
        <v>381.86</v>
      </c>
      <c r="M6" s="4">
        <v>12969.579999999993</v>
      </c>
      <c r="N6" s="4">
        <v>5284.27</v>
      </c>
      <c r="O6" s="4">
        <v>7568.8199999999979</v>
      </c>
      <c r="P6" s="4">
        <v>10516.449999999999</v>
      </c>
      <c r="Q6" s="4">
        <v>480.91</v>
      </c>
      <c r="R6" s="4">
        <v>24</v>
      </c>
      <c r="S6" s="4">
        <v>7277.2449999999972</v>
      </c>
      <c r="T6" s="4">
        <v>5098.3499999999995</v>
      </c>
      <c r="U6" s="4">
        <v>6881.5149999999985</v>
      </c>
      <c r="V6" s="4">
        <v>3941.2299999999991</v>
      </c>
      <c r="W6" s="4">
        <f t="shared" si="0"/>
        <v>97011.017516498367</v>
      </c>
    </row>
    <row r="7" spans="1:23" x14ac:dyDescent="0.25">
      <c r="A7" s="1" t="s">
        <v>28</v>
      </c>
      <c r="B7" s="4">
        <v>13245.842603375737</v>
      </c>
      <c r="C7" s="4">
        <v>5522.3300000000008</v>
      </c>
      <c r="D7" s="4"/>
      <c r="E7" s="4"/>
      <c r="F7" s="4"/>
      <c r="G7" s="4"/>
      <c r="H7" s="4"/>
      <c r="I7" s="4"/>
      <c r="J7" s="4">
        <v>1962.2800000000002</v>
      </c>
      <c r="K7" s="4">
        <v>2994.7200000000016</v>
      </c>
      <c r="L7" s="4">
        <v>6189.02</v>
      </c>
      <c r="M7" s="4">
        <v>11628.099999999995</v>
      </c>
      <c r="N7" s="4">
        <v>3012.8799999999997</v>
      </c>
      <c r="O7" s="4">
        <v>7706.4899999999971</v>
      </c>
      <c r="P7" s="4">
        <v>3356.1099999999997</v>
      </c>
      <c r="Q7" s="4">
        <v>2261.6400000000003</v>
      </c>
      <c r="R7" s="4">
        <v>1189.8399999999999</v>
      </c>
      <c r="S7" s="4">
        <v>2475.835</v>
      </c>
      <c r="T7" s="4">
        <v>394.54</v>
      </c>
      <c r="U7" s="4">
        <v>587.65499999999975</v>
      </c>
      <c r="V7" s="4">
        <v>2842.3599999999997</v>
      </c>
      <c r="W7" s="4">
        <f t="shared" si="0"/>
        <v>65369.642603375723</v>
      </c>
    </row>
    <row r="8" spans="1:23" x14ac:dyDescent="0.25">
      <c r="A8" s="1" t="s">
        <v>29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413.03000000000003</v>
      </c>
      <c r="P8" s="4"/>
      <c r="Q8" s="4"/>
      <c r="R8" s="4"/>
      <c r="S8" s="4"/>
      <c r="T8" s="4"/>
      <c r="U8" s="4"/>
      <c r="V8" s="4"/>
      <c r="W8" s="4">
        <f t="shared" si="0"/>
        <v>413.03000000000003</v>
      </c>
    </row>
    <row r="9" spans="1:23" x14ac:dyDescent="0.25">
      <c r="A9" s="1" t="s">
        <v>30</v>
      </c>
      <c r="B9" s="4">
        <v>9635.489999999998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97.6</v>
      </c>
      <c r="S9" s="4"/>
      <c r="T9" s="4"/>
      <c r="U9" s="4"/>
      <c r="V9" s="4"/>
      <c r="W9" s="4">
        <f t="shared" si="0"/>
        <v>9733.0899999999983</v>
      </c>
    </row>
    <row r="10" spans="1:23" x14ac:dyDescent="0.25">
      <c r="A10" s="1" t="s">
        <v>31</v>
      </c>
      <c r="B10" s="4">
        <v>62998.735961898208</v>
      </c>
      <c r="C10" s="4"/>
      <c r="D10" s="4"/>
      <c r="E10" s="4">
        <v>41439.009999999995</v>
      </c>
      <c r="F10" s="4"/>
      <c r="G10" s="4"/>
      <c r="H10" s="4">
        <v>233.43</v>
      </c>
      <c r="I10" s="4"/>
      <c r="J10" s="4"/>
      <c r="K10" s="4"/>
      <c r="L10" s="4"/>
      <c r="M10" s="4">
        <v>17892.73</v>
      </c>
      <c r="N10" s="4">
        <v>49514.690000000031</v>
      </c>
      <c r="O10" s="4">
        <v>92844.760000000111</v>
      </c>
      <c r="P10" s="4">
        <v>8962.81</v>
      </c>
      <c r="Q10" s="4">
        <v>7007.3</v>
      </c>
      <c r="R10" s="4"/>
      <c r="S10" s="4">
        <v>24227.31700000001</v>
      </c>
      <c r="T10" s="4">
        <v>25290.845999999998</v>
      </c>
      <c r="U10" s="4">
        <v>28071.317000000014</v>
      </c>
      <c r="V10" s="4"/>
      <c r="W10" s="4">
        <f t="shared" si="0"/>
        <v>358482.94596189843</v>
      </c>
    </row>
    <row r="11" spans="1:23" x14ac:dyDescent="0.25">
      <c r="A11" s="1" t="s">
        <v>111</v>
      </c>
      <c r="B11" s="4"/>
      <c r="C11" s="4">
        <v>152773.59000000008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f t="shared" si="0"/>
        <v>152773.59000000008</v>
      </c>
    </row>
    <row r="12" spans="1:23" x14ac:dyDescent="0.25">
      <c r="A12" s="1" t="s">
        <v>110</v>
      </c>
      <c r="B12" s="4">
        <v>-7.33</v>
      </c>
      <c r="C12" s="4">
        <v>1652076.9899999995</v>
      </c>
      <c r="D12" s="4"/>
      <c r="E12" s="4"/>
      <c r="F12" s="4"/>
      <c r="G12" s="4"/>
      <c r="H12" s="4"/>
      <c r="I12" s="4"/>
      <c r="J12" s="4"/>
      <c r="K12" s="4">
        <v>12179.11</v>
      </c>
      <c r="L12" s="4"/>
      <c r="M12" s="4"/>
      <c r="N12" s="4">
        <v>622.44000000000005</v>
      </c>
      <c r="O12" s="4"/>
      <c r="P12" s="4"/>
      <c r="Q12" s="4"/>
      <c r="R12" s="4"/>
      <c r="S12" s="4"/>
      <c r="T12" s="4"/>
      <c r="U12" s="4"/>
      <c r="V12" s="4"/>
      <c r="W12" s="4">
        <f t="shared" si="0"/>
        <v>1664871.2099999995</v>
      </c>
    </row>
    <row r="13" spans="1:23" x14ac:dyDescent="0.25">
      <c r="A13" s="1" t="s">
        <v>107</v>
      </c>
      <c r="B13" s="4">
        <v>-4.46</v>
      </c>
      <c r="C13" s="4"/>
      <c r="D13" s="4"/>
      <c r="E13" s="4"/>
      <c r="F13" s="4"/>
      <c r="G13" s="4"/>
      <c r="H13" s="4"/>
      <c r="I13" s="4"/>
      <c r="J13" s="4">
        <v>270.39999999999998</v>
      </c>
      <c r="K13" s="4">
        <v>294.39</v>
      </c>
      <c r="L13" s="4"/>
      <c r="M13" s="4"/>
      <c r="N13" s="4"/>
      <c r="O13" s="4">
        <v>5460.77</v>
      </c>
      <c r="P13" s="4">
        <v>530.70000000000005</v>
      </c>
      <c r="Q13" s="4"/>
      <c r="R13" s="4">
        <v>4339.5599999999995</v>
      </c>
      <c r="S13" s="4">
        <v>1500</v>
      </c>
      <c r="T13" s="4">
        <v>18702.87</v>
      </c>
      <c r="U13" s="4">
        <v>3305.12</v>
      </c>
      <c r="V13" s="4"/>
      <c r="W13" s="4">
        <f t="shared" si="0"/>
        <v>34399.35</v>
      </c>
    </row>
    <row r="14" spans="1:23" x14ac:dyDescent="0.25">
      <c r="A14" s="1" t="s">
        <v>112</v>
      </c>
      <c r="B14" s="4"/>
      <c r="C14" s="4">
        <v>308.85000000000008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f t="shared" si="0"/>
        <v>308.85000000000008</v>
      </c>
    </row>
    <row r="15" spans="1:23" x14ac:dyDescent="0.25">
      <c r="A15" s="1" t="s">
        <v>114</v>
      </c>
      <c r="B15" s="4">
        <v>3886.6099999999997</v>
      </c>
      <c r="C15" s="4">
        <v>134652.70999999982</v>
      </c>
      <c r="D15" s="4"/>
      <c r="E15" s="4"/>
      <c r="F15" s="4"/>
      <c r="G15" s="4"/>
      <c r="H15" s="4"/>
      <c r="I15" s="4"/>
      <c r="J15" s="4">
        <v>3164.1699999999992</v>
      </c>
      <c r="K15" s="4">
        <v>60</v>
      </c>
      <c r="L15" s="4">
        <v>2983.9499999999994</v>
      </c>
      <c r="M15" s="4"/>
      <c r="N15" s="4">
        <v>445</v>
      </c>
      <c r="O15" s="4">
        <v>45</v>
      </c>
      <c r="P15" s="4">
        <v>85</v>
      </c>
      <c r="Q15" s="4">
        <v>9.26</v>
      </c>
      <c r="R15" s="4">
        <v>2500</v>
      </c>
      <c r="S15" s="4">
        <v>477.2</v>
      </c>
      <c r="T15" s="4">
        <v>139</v>
      </c>
      <c r="U15" s="4">
        <v>1885.34</v>
      </c>
      <c r="V15" s="4">
        <v>5806.0599999999995</v>
      </c>
      <c r="W15" s="4">
        <f t="shared" si="0"/>
        <v>156139.29999999984</v>
      </c>
    </row>
    <row r="16" spans="1:23" x14ac:dyDescent="0.25">
      <c r="A16" s="1" t="s">
        <v>113</v>
      </c>
      <c r="B16" s="4">
        <v>1227.9000000000001</v>
      </c>
      <c r="C16" s="4">
        <v>687146.1300000007</v>
      </c>
      <c r="D16" s="4"/>
      <c r="E16" s="4"/>
      <c r="F16" s="4"/>
      <c r="G16" s="4"/>
      <c r="H16" s="4"/>
      <c r="I16" s="4"/>
      <c r="J16" s="4">
        <v>543.4</v>
      </c>
      <c r="K16" s="4"/>
      <c r="L16" s="4"/>
      <c r="M16" s="4"/>
      <c r="N16" s="4"/>
      <c r="O16" s="4"/>
      <c r="P16" s="4"/>
      <c r="Q16" s="4">
        <v>40.4</v>
      </c>
      <c r="R16" s="4"/>
      <c r="S16" s="4"/>
      <c r="T16" s="4"/>
      <c r="U16" s="4">
        <v>24.8</v>
      </c>
      <c r="V16" s="4"/>
      <c r="W16" s="4">
        <f t="shared" si="0"/>
        <v>688982.63000000082</v>
      </c>
    </row>
    <row r="17" spans="1:23" x14ac:dyDescent="0.25">
      <c r="A17" s="1" t="s">
        <v>32</v>
      </c>
      <c r="B17" s="4">
        <v>94261.082066686751</v>
      </c>
      <c r="C17" s="4">
        <v>771.62</v>
      </c>
      <c r="D17" s="4"/>
      <c r="E17" s="4"/>
      <c r="F17" s="4"/>
      <c r="G17" s="4"/>
      <c r="H17" s="4">
        <v>1239.46</v>
      </c>
      <c r="I17" s="4"/>
      <c r="J17" s="4">
        <v>3359.8399999999997</v>
      </c>
      <c r="K17" s="4">
        <v>2763.31</v>
      </c>
      <c r="L17" s="4"/>
      <c r="M17" s="4">
        <v>956.7700000000001</v>
      </c>
      <c r="N17" s="4">
        <v>1863.68</v>
      </c>
      <c r="O17" s="4">
        <v>7149.2700000000013</v>
      </c>
      <c r="P17" s="4">
        <v>1588.6299999999997</v>
      </c>
      <c r="Q17" s="4"/>
      <c r="R17" s="4">
        <v>988.19999999999993</v>
      </c>
      <c r="S17" s="4">
        <v>6961.6450000000023</v>
      </c>
      <c r="T17" s="4">
        <v>3070.8500000000004</v>
      </c>
      <c r="U17" s="4">
        <v>3608.224999999999</v>
      </c>
      <c r="V17" s="4"/>
      <c r="W17" s="4">
        <f t="shared" si="0"/>
        <v>128582.58206668677</v>
      </c>
    </row>
    <row r="18" spans="1:23" x14ac:dyDescent="0.25">
      <c r="A18" s="1" t="s">
        <v>33</v>
      </c>
      <c r="B18" s="4">
        <v>3379182.2200000007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368.2</v>
      </c>
      <c r="P18" s="4"/>
      <c r="Q18" s="4">
        <v>854.00000000000011</v>
      </c>
      <c r="R18" s="4"/>
      <c r="S18" s="4">
        <v>8686.4</v>
      </c>
      <c r="T18" s="4"/>
      <c r="U18" s="4"/>
      <c r="V18" s="4"/>
      <c r="W18" s="4">
        <f t="shared" si="0"/>
        <v>3389090.8200000008</v>
      </c>
    </row>
    <row r="19" spans="1:23" x14ac:dyDescent="0.25">
      <c r="A19" s="1" t="s">
        <v>34</v>
      </c>
      <c r="B19" s="4">
        <v>1459.12</v>
      </c>
      <c r="C19" s="4"/>
      <c r="D19" s="4"/>
      <c r="E19" s="4"/>
      <c r="F19" s="4"/>
      <c r="G19" s="4"/>
      <c r="H19" s="4"/>
      <c r="I19" s="4"/>
      <c r="J19" s="4"/>
      <c r="K19" s="4">
        <v>2166.96</v>
      </c>
      <c r="L19" s="4"/>
      <c r="M19" s="4"/>
      <c r="N19" s="4">
        <v>2409.5</v>
      </c>
      <c r="O19" s="4">
        <v>2939.5099999999998</v>
      </c>
      <c r="P19" s="4"/>
      <c r="Q19" s="4"/>
      <c r="R19" s="4">
        <v>522.12</v>
      </c>
      <c r="S19" s="4">
        <v>1738.5</v>
      </c>
      <c r="T19" s="4">
        <v>2482.6999999999998</v>
      </c>
      <c r="U19" s="4">
        <v>1226.0999999999999</v>
      </c>
      <c r="V19" s="4"/>
      <c r="W19" s="4">
        <f t="shared" si="0"/>
        <v>14944.51</v>
      </c>
    </row>
    <row r="20" spans="1:23" x14ac:dyDescent="0.25">
      <c r="A20" s="1" t="s">
        <v>35</v>
      </c>
      <c r="B20" s="4">
        <v>44444.155588208378</v>
      </c>
      <c r="C20" s="4"/>
      <c r="D20" s="4"/>
      <c r="E20" s="4">
        <v>588.65</v>
      </c>
      <c r="F20" s="4"/>
      <c r="G20" s="4">
        <v>2440</v>
      </c>
      <c r="H20" s="4">
        <v>585.6</v>
      </c>
      <c r="I20" s="4"/>
      <c r="J20" s="4"/>
      <c r="K20" s="4"/>
      <c r="L20" s="4"/>
      <c r="M20" s="4"/>
      <c r="N20" s="4">
        <v>33543.700000000004</v>
      </c>
      <c r="O20" s="4">
        <v>10651.100000000002</v>
      </c>
      <c r="P20" s="4"/>
      <c r="Q20" s="4"/>
      <c r="R20" s="4"/>
      <c r="S20" s="4">
        <v>357.89800000000002</v>
      </c>
      <c r="T20" s="4">
        <v>24481.773999999998</v>
      </c>
      <c r="U20" s="4">
        <v>739.14799999999991</v>
      </c>
      <c r="V20" s="4"/>
      <c r="W20" s="4">
        <f t="shared" si="0"/>
        <v>117832.02558820839</v>
      </c>
    </row>
    <row r="21" spans="1:23" x14ac:dyDescent="0.25">
      <c r="A21" s="1" t="s">
        <v>36</v>
      </c>
      <c r="B21" s="4">
        <v>9216.35</v>
      </c>
      <c r="C21" s="4">
        <v>1220.1300000000001</v>
      </c>
      <c r="D21" s="4"/>
      <c r="E21" s="4"/>
      <c r="F21" s="4"/>
      <c r="G21" s="4"/>
      <c r="H21" s="4"/>
      <c r="I21" s="4"/>
      <c r="J21" s="4"/>
      <c r="K21" s="4">
        <v>98.82</v>
      </c>
      <c r="L21" s="4"/>
      <c r="M21" s="4"/>
      <c r="N21" s="4">
        <v>803.98</v>
      </c>
      <c r="O21" s="4">
        <v>6187.0400000000009</v>
      </c>
      <c r="P21" s="4"/>
      <c r="Q21" s="4">
        <v>150</v>
      </c>
      <c r="R21" s="4">
        <v>80</v>
      </c>
      <c r="S21" s="4">
        <v>2051.7919999999995</v>
      </c>
      <c r="T21" s="4">
        <v>2748.7559999999999</v>
      </c>
      <c r="U21" s="4">
        <v>1370.8620000000001</v>
      </c>
      <c r="V21" s="4"/>
      <c r="W21" s="4">
        <f t="shared" si="0"/>
        <v>23927.730000000003</v>
      </c>
    </row>
    <row r="22" spans="1:23" x14ac:dyDescent="0.25">
      <c r="A22" s="1" t="s">
        <v>37</v>
      </c>
      <c r="B22" s="4">
        <v>19933.301486870172</v>
      </c>
      <c r="C22" s="4">
        <v>710.65</v>
      </c>
      <c r="D22" s="4"/>
      <c r="E22" s="4"/>
      <c r="F22" s="4"/>
      <c r="G22" s="4"/>
      <c r="H22" s="4"/>
      <c r="I22" s="4"/>
      <c r="J22" s="4"/>
      <c r="K22" s="4"/>
      <c r="L22" s="4"/>
      <c r="M22" s="4">
        <v>7.4699999999999989</v>
      </c>
      <c r="N22" s="4">
        <v>317.86</v>
      </c>
      <c r="O22" s="4">
        <v>8277.4599999999991</v>
      </c>
      <c r="P22" s="4"/>
      <c r="Q22" s="4">
        <v>857.66</v>
      </c>
      <c r="R22" s="4">
        <v>36</v>
      </c>
      <c r="S22" s="4">
        <v>1931.43</v>
      </c>
      <c r="T22" s="4">
        <v>634.41000000000008</v>
      </c>
      <c r="U22" s="4">
        <v>292.79999999999995</v>
      </c>
      <c r="V22" s="4"/>
      <c r="W22" s="4">
        <f t="shared" si="0"/>
        <v>32999.041486870177</v>
      </c>
    </row>
    <row r="23" spans="1:23" x14ac:dyDescent="0.25">
      <c r="A23" s="1" t="s">
        <v>38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>
        <v>3662.4700000000003</v>
      </c>
      <c r="O23" s="4"/>
      <c r="P23" s="4"/>
      <c r="Q23" s="4"/>
      <c r="R23" s="4"/>
      <c r="S23" s="4"/>
      <c r="T23" s="4"/>
      <c r="U23" s="4"/>
      <c r="V23" s="4"/>
      <c r="W23" s="4">
        <f t="shared" si="0"/>
        <v>3662.4700000000003</v>
      </c>
    </row>
    <row r="24" spans="1:23" x14ac:dyDescent="0.25">
      <c r="A24" s="1" t="s">
        <v>39</v>
      </c>
      <c r="B24" s="4">
        <v>122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96.67</v>
      </c>
      <c r="Q24" s="4"/>
      <c r="R24" s="4"/>
      <c r="S24" s="4">
        <v>671</v>
      </c>
      <c r="T24" s="4"/>
      <c r="U24" s="4"/>
      <c r="V24" s="4">
        <v>48.8</v>
      </c>
      <c r="W24" s="4">
        <f t="shared" si="0"/>
        <v>938.47</v>
      </c>
    </row>
    <row r="25" spans="1:23" x14ac:dyDescent="0.25">
      <c r="A25" s="1" t="s">
        <v>40</v>
      </c>
      <c r="B25" s="4">
        <v>-3.9618907037510946</v>
      </c>
      <c r="C25" s="4"/>
      <c r="D25" s="4"/>
      <c r="E25" s="4"/>
      <c r="F25" s="4"/>
      <c r="G25" s="4"/>
      <c r="H25" s="4"/>
      <c r="I25" s="4"/>
      <c r="J25" s="4">
        <v>96.38</v>
      </c>
      <c r="K25" s="4">
        <v>1202.93</v>
      </c>
      <c r="L25" s="4"/>
      <c r="M25" s="4"/>
      <c r="N25" s="4"/>
      <c r="O25" s="4"/>
      <c r="P25" s="4"/>
      <c r="Q25" s="4"/>
      <c r="R25" s="4"/>
      <c r="S25" s="4">
        <v>518.5</v>
      </c>
      <c r="T25" s="4"/>
      <c r="U25" s="4"/>
      <c r="V25" s="4"/>
      <c r="W25" s="4">
        <f t="shared" si="0"/>
        <v>1813.848109296249</v>
      </c>
    </row>
    <row r="26" spans="1:23" x14ac:dyDescent="0.25">
      <c r="A26" s="1" t="s">
        <v>41</v>
      </c>
      <c r="B26" s="4">
        <v>12650.359999999999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>
        <f t="shared" si="0"/>
        <v>12650.359999999999</v>
      </c>
    </row>
    <row r="27" spans="1:23" x14ac:dyDescent="0.25">
      <c r="A27" s="1" t="s">
        <v>42</v>
      </c>
      <c r="B27" s="4">
        <v>201642.32517364807</v>
      </c>
      <c r="C27" s="4">
        <v>9740.81</v>
      </c>
      <c r="D27" s="4"/>
      <c r="E27" s="4"/>
      <c r="F27" s="4"/>
      <c r="G27" s="4"/>
      <c r="H27" s="4"/>
      <c r="I27" s="4"/>
      <c r="J27" s="4"/>
      <c r="K27" s="4">
        <v>200.08</v>
      </c>
      <c r="L27" s="4"/>
      <c r="M27" s="4"/>
      <c r="N27" s="4"/>
      <c r="O27" s="4">
        <v>556.69000000000005</v>
      </c>
      <c r="P27" s="4"/>
      <c r="Q27" s="4"/>
      <c r="R27" s="4"/>
      <c r="S27" s="4"/>
      <c r="T27" s="4">
        <v>2530.52</v>
      </c>
      <c r="U27" s="4"/>
      <c r="V27" s="4"/>
      <c r="W27" s="4">
        <f t="shared" si="0"/>
        <v>214670.42517364805</v>
      </c>
    </row>
    <row r="28" spans="1:23" x14ac:dyDescent="0.25">
      <c r="A28" s="1" t="s">
        <v>43</v>
      </c>
      <c r="B28" s="4">
        <v>11634.6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f t="shared" si="0"/>
        <v>11634.6</v>
      </c>
    </row>
    <row r="29" spans="1:23" x14ac:dyDescent="0.25">
      <c r="A29" s="1" t="s">
        <v>44</v>
      </c>
      <c r="B29" s="4">
        <v>6706.34</v>
      </c>
      <c r="C29" s="4"/>
      <c r="D29" s="4"/>
      <c r="E29" s="4"/>
      <c r="F29" s="4"/>
      <c r="G29" s="4"/>
      <c r="H29" s="4"/>
      <c r="I29" s="4"/>
      <c r="J29" s="4"/>
      <c r="K29" s="4"/>
      <c r="L29" s="4">
        <v>3965</v>
      </c>
      <c r="M29" s="4">
        <v>463.60000000000036</v>
      </c>
      <c r="N29" s="4"/>
      <c r="O29" s="4"/>
      <c r="P29" s="4"/>
      <c r="Q29" s="4"/>
      <c r="R29" s="4"/>
      <c r="S29" s="4"/>
      <c r="T29" s="4"/>
      <c r="U29" s="4"/>
      <c r="V29" s="4"/>
      <c r="W29" s="4">
        <f t="shared" si="0"/>
        <v>11134.94</v>
      </c>
    </row>
    <row r="30" spans="1:23" x14ac:dyDescent="0.25">
      <c r="A30" s="1" t="s">
        <v>45</v>
      </c>
      <c r="B30" s="4">
        <v>654.12000000000012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f t="shared" si="0"/>
        <v>654.12000000000012</v>
      </c>
    </row>
    <row r="31" spans="1:23" x14ac:dyDescent="0.25">
      <c r="A31" s="1" t="s">
        <v>46</v>
      </c>
      <c r="B31" s="4">
        <v>6941.1813318711929</v>
      </c>
      <c r="C31" s="4">
        <v>27667.239999999998</v>
      </c>
      <c r="D31" s="4"/>
      <c r="E31" s="4"/>
      <c r="F31" s="4"/>
      <c r="G31" s="4"/>
      <c r="H31" s="4">
        <v>2159</v>
      </c>
      <c r="I31" s="4"/>
      <c r="J31" s="4">
        <v>684.06999999999994</v>
      </c>
      <c r="K31" s="4">
        <v>433.09999999999991</v>
      </c>
      <c r="L31" s="4"/>
      <c r="M31" s="4">
        <v>17962.360000000008</v>
      </c>
      <c r="N31" s="4">
        <v>59.78</v>
      </c>
      <c r="O31" s="4">
        <v>18514.470000000005</v>
      </c>
      <c r="P31" s="4"/>
      <c r="Q31" s="4"/>
      <c r="R31" s="4"/>
      <c r="S31" s="4"/>
      <c r="T31" s="4"/>
      <c r="U31" s="4">
        <v>53.68</v>
      </c>
      <c r="V31" s="4"/>
      <c r="W31" s="4">
        <f t="shared" si="0"/>
        <v>74474.881331871191</v>
      </c>
    </row>
    <row r="32" spans="1:23" x14ac:dyDescent="0.25">
      <c r="A32" s="1" t="s">
        <v>47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>
        <v>15000</v>
      </c>
      <c r="N32" s="4"/>
      <c r="O32" s="4"/>
      <c r="P32" s="4"/>
      <c r="Q32" s="4"/>
      <c r="R32" s="4"/>
      <c r="S32" s="4"/>
      <c r="T32" s="4"/>
      <c r="U32" s="4"/>
      <c r="V32" s="4"/>
      <c r="W32" s="4">
        <f t="shared" si="0"/>
        <v>15000</v>
      </c>
    </row>
    <row r="33" spans="1:23" x14ac:dyDescent="0.25">
      <c r="A33" s="1" t="s">
        <v>48</v>
      </c>
      <c r="B33" s="4"/>
      <c r="C33" s="4"/>
      <c r="D33" s="4"/>
      <c r="E33" s="4"/>
      <c r="F33" s="4">
        <v>1281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>
        <f t="shared" si="0"/>
        <v>1281</v>
      </c>
    </row>
    <row r="34" spans="1:23" x14ac:dyDescent="0.25">
      <c r="A34" s="1" t="s">
        <v>49</v>
      </c>
      <c r="B34" s="4">
        <v>1821.272578262548</v>
      </c>
      <c r="C34" s="4">
        <v>2674.24</v>
      </c>
      <c r="D34" s="4"/>
      <c r="E34" s="4"/>
      <c r="F34" s="4"/>
      <c r="G34" s="4"/>
      <c r="H34" s="4"/>
      <c r="I34" s="4"/>
      <c r="J34" s="4">
        <v>5644</v>
      </c>
      <c r="K34" s="4"/>
      <c r="L34" s="4">
        <v>2248.5500000000002</v>
      </c>
      <c r="M34" s="4"/>
      <c r="N34" s="4">
        <v>76.599999999999994</v>
      </c>
      <c r="O34" s="4">
        <v>768</v>
      </c>
      <c r="P34" s="4"/>
      <c r="Q34" s="4"/>
      <c r="R34" s="4">
        <v>77.5</v>
      </c>
      <c r="S34" s="4">
        <v>157.38</v>
      </c>
      <c r="T34" s="4"/>
      <c r="U34" s="4">
        <v>38</v>
      </c>
      <c r="V34" s="4"/>
      <c r="W34" s="4">
        <f t="shared" si="0"/>
        <v>13505.542578262546</v>
      </c>
    </row>
    <row r="35" spans="1:23" x14ac:dyDescent="0.25">
      <c r="A35" s="1" t="s">
        <v>50</v>
      </c>
      <c r="B35" s="4">
        <v>39228.351811944856</v>
      </c>
      <c r="C35" s="4"/>
      <c r="D35" s="4"/>
      <c r="E35" s="4"/>
      <c r="F35" s="4"/>
      <c r="G35" s="4"/>
      <c r="H35" s="4"/>
      <c r="I35" s="4">
        <v>1250.4399999999998</v>
      </c>
      <c r="J35" s="4">
        <v>169.58</v>
      </c>
      <c r="K35" s="4">
        <v>16923.84</v>
      </c>
      <c r="L35" s="4"/>
      <c r="M35" s="4"/>
      <c r="N35" s="4"/>
      <c r="O35" s="4"/>
      <c r="P35" s="4">
        <v>14619.36</v>
      </c>
      <c r="Q35" s="4"/>
      <c r="R35" s="4"/>
      <c r="S35" s="4"/>
      <c r="T35" s="4"/>
      <c r="U35" s="4"/>
      <c r="V35" s="4"/>
      <c r="W35" s="4">
        <f t="shared" si="0"/>
        <v>72191.571811944857</v>
      </c>
    </row>
    <row r="36" spans="1:23" x14ac:dyDescent="0.25">
      <c r="A36" s="1" t="s">
        <v>51</v>
      </c>
      <c r="B36" s="4">
        <v>-23.198496918332708</v>
      </c>
      <c r="C36" s="4"/>
      <c r="D36" s="4"/>
      <c r="E36" s="4"/>
      <c r="F36" s="4"/>
      <c r="G36" s="4"/>
      <c r="H36" s="4"/>
      <c r="I36" s="4"/>
      <c r="J36" s="4"/>
      <c r="K36" s="4"/>
      <c r="L36" s="4">
        <v>2989</v>
      </c>
      <c r="M36" s="4"/>
      <c r="N36" s="4"/>
      <c r="O36" s="4"/>
      <c r="P36" s="4"/>
      <c r="Q36" s="4"/>
      <c r="R36" s="4"/>
      <c r="S36" s="4">
        <v>5.0459999999999994</v>
      </c>
      <c r="T36" s="4">
        <v>6.7279999999999998</v>
      </c>
      <c r="U36" s="4">
        <v>5.0459999999999994</v>
      </c>
      <c r="V36" s="4"/>
      <c r="W36" s="4">
        <f t="shared" si="0"/>
        <v>2982.621503081667</v>
      </c>
    </row>
    <row r="37" spans="1:23" x14ac:dyDescent="0.25">
      <c r="A37" s="1" t="s">
        <v>52</v>
      </c>
      <c r="B37" s="4">
        <v>2154815.9800000009</v>
      </c>
      <c r="C37" s="4"/>
      <c r="D37" s="4"/>
      <c r="E37" s="4"/>
      <c r="F37" s="4"/>
      <c r="G37" s="4"/>
      <c r="H37" s="4"/>
      <c r="I37" s="4"/>
      <c r="J37" s="4"/>
      <c r="K37" s="4"/>
      <c r="L37" s="4">
        <v>1651.65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>
        <f t="shared" si="0"/>
        <v>2156467.6300000008</v>
      </c>
    </row>
    <row r="38" spans="1:23" x14ac:dyDescent="0.25">
      <c r="A38" s="1" t="s">
        <v>53</v>
      </c>
      <c r="B38" s="4">
        <v>2462.56</v>
      </c>
      <c r="C38" s="4"/>
      <c r="D38" s="4"/>
      <c r="E38" s="4"/>
      <c r="F38" s="4"/>
      <c r="G38" s="4"/>
      <c r="H38" s="4"/>
      <c r="I38" s="4"/>
      <c r="J38" s="4">
        <v>819.59999999999991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>
        <v>414.8</v>
      </c>
      <c r="V38" s="4"/>
      <c r="W38" s="4">
        <f t="shared" si="0"/>
        <v>3696.96</v>
      </c>
    </row>
    <row r="39" spans="1:23" x14ac:dyDescent="0.25">
      <c r="A39" s="1" t="s">
        <v>54</v>
      </c>
      <c r="B39" s="4">
        <v>6356.7164719909124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>
        <v>2389.13</v>
      </c>
      <c r="N39" s="4"/>
      <c r="O39" s="4">
        <v>27099.010000000013</v>
      </c>
      <c r="P39" s="4">
        <v>1770.22</v>
      </c>
      <c r="Q39" s="4">
        <v>22936</v>
      </c>
      <c r="R39" s="4"/>
      <c r="S39" s="4">
        <v>11451.361999999999</v>
      </c>
      <c r="T39" s="4">
        <v>2187.7659999999996</v>
      </c>
      <c r="U39" s="4">
        <v>549.68200000000002</v>
      </c>
      <c r="V39" s="4"/>
      <c r="W39" s="4">
        <f t="shared" si="0"/>
        <v>74739.886471990932</v>
      </c>
    </row>
    <row r="40" spans="1:23" x14ac:dyDescent="0.25">
      <c r="A40" s="1" t="s">
        <v>55</v>
      </c>
      <c r="B40" s="4">
        <v>36182.730000000003</v>
      </c>
      <c r="C40" s="4"/>
      <c r="D40" s="4"/>
      <c r="E40" s="4"/>
      <c r="F40" s="4"/>
      <c r="G40" s="4"/>
      <c r="H40" s="4"/>
      <c r="I40" s="4"/>
      <c r="J40" s="4"/>
      <c r="K40" s="4">
        <v>6148.7999999999984</v>
      </c>
      <c r="L40" s="4">
        <v>9258.4699999999993</v>
      </c>
      <c r="M40" s="4"/>
      <c r="N40" s="4"/>
      <c r="O40" s="4"/>
      <c r="P40" s="4"/>
      <c r="Q40" s="4"/>
      <c r="R40" s="4"/>
      <c r="S40" s="4"/>
      <c r="T40" s="4">
        <v>1342</v>
      </c>
      <c r="U40" s="4"/>
      <c r="V40" s="4"/>
      <c r="W40" s="4">
        <f t="shared" si="0"/>
        <v>52932</v>
      </c>
    </row>
    <row r="41" spans="1:23" x14ac:dyDescent="0.25">
      <c r="A41" s="1" t="s">
        <v>56</v>
      </c>
      <c r="B41" s="4">
        <v>298949.32000000007</v>
      </c>
      <c r="C41" s="4">
        <v>92241.210000000036</v>
      </c>
      <c r="D41" s="4"/>
      <c r="E41" s="4"/>
      <c r="F41" s="4"/>
      <c r="G41" s="4"/>
      <c r="H41" s="4"/>
      <c r="I41" s="4"/>
      <c r="J41" s="4"/>
      <c r="K41" s="4">
        <v>44854.899999999987</v>
      </c>
      <c r="L41" s="4"/>
      <c r="M41" s="4">
        <v>5046.76</v>
      </c>
      <c r="N41" s="4">
        <v>262.70999999999998</v>
      </c>
      <c r="O41" s="4"/>
      <c r="P41" s="4">
        <v>2596.16</v>
      </c>
      <c r="Q41" s="4">
        <v>208.62</v>
      </c>
      <c r="R41" s="4">
        <v>16214.780000000002</v>
      </c>
      <c r="S41" s="4"/>
      <c r="T41" s="4"/>
      <c r="U41" s="4"/>
      <c r="V41" s="4"/>
      <c r="W41" s="4">
        <f t="shared" si="0"/>
        <v>460374.46000000008</v>
      </c>
    </row>
    <row r="42" spans="1:23" x14ac:dyDescent="0.25">
      <c r="A42" s="1" t="s">
        <v>57</v>
      </c>
      <c r="B42" s="4">
        <v>2872742.6999999997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>
        <f t="shared" si="0"/>
        <v>2872742.6999999997</v>
      </c>
    </row>
    <row r="43" spans="1:23" x14ac:dyDescent="0.25">
      <c r="A43" s="1" t="s">
        <v>58</v>
      </c>
      <c r="B43" s="4">
        <v>1152157.0100000014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>
        <f t="shared" si="0"/>
        <v>1152157.0100000014</v>
      </c>
    </row>
    <row r="44" spans="1:23" x14ac:dyDescent="0.25">
      <c r="A44" s="1" t="s">
        <v>59</v>
      </c>
      <c r="B44" s="4">
        <v>186522.41999999978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>
        <f t="shared" si="0"/>
        <v>186522.41999999978</v>
      </c>
    </row>
    <row r="45" spans="1:23" x14ac:dyDescent="0.25">
      <c r="A45" s="1" t="s">
        <v>60</v>
      </c>
      <c r="B45" s="4">
        <v>237.23000000000002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>
        <v>5971.4400000000005</v>
      </c>
      <c r="O45" s="4"/>
      <c r="P45" s="4"/>
      <c r="Q45" s="4"/>
      <c r="R45" s="4"/>
      <c r="S45" s="4"/>
      <c r="T45" s="4"/>
      <c r="U45" s="4"/>
      <c r="V45" s="4"/>
      <c r="W45" s="4">
        <f t="shared" si="0"/>
        <v>6208.67</v>
      </c>
    </row>
    <row r="46" spans="1:23" x14ac:dyDescent="0.25">
      <c r="A46" s="1" t="s">
        <v>61</v>
      </c>
      <c r="B46" s="4">
        <v>175579.9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>
        <v>1637.89</v>
      </c>
      <c r="O46" s="4"/>
      <c r="P46" s="4"/>
      <c r="Q46" s="4"/>
      <c r="R46" s="4"/>
      <c r="S46" s="4"/>
      <c r="T46" s="4"/>
      <c r="U46" s="4">
        <v>36.6</v>
      </c>
      <c r="V46" s="4"/>
      <c r="W46" s="4">
        <f t="shared" si="0"/>
        <v>177254.39</v>
      </c>
    </row>
    <row r="47" spans="1:23" x14ac:dyDescent="0.25">
      <c r="A47" s="1" t="s">
        <v>62</v>
      </c>
      <c r="B47" s="4">
        <v>47791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>
        <f t="shared" si="0"/>
        <v>47791</v>
      </c>
    </row>
    <row r="48" spans="1:23" x14ac:dyDescent="0.25">
      <c r="A48" s="1" t="s">
        <v>63</v>
      </c>
      <c r="B48" s="4">
        <v>19106.059999999998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>
        <f t="shared" si="0"/>
        <v>19106.059999999998</v>
      </c>
    </row>
    <row r="49" spans="1:23" x14ac:dyDescent="0.25">
      <c r="A49" s="1" t="s">
        <v>64</v>
      </c>
      <c r="B49" s="4">
        <v>32854.18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>
        <f t="shared" si="0"/>
        <v>32854.18</v>
      </c>
    </row>
    <row r="50" spans="1:23" x14ac:dyDescent="0.25">
      <c r="A50" s="1" t="s">
        <v>65</v>
      </c>
      <c r="B50" s="4">
        <v>65501.885511044071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v>1439.22</v>
      </c>
      <c r="P50" s="4"/>
      <c r="Q50" s="4"/>
      <c r="R50" s="4"/>
      <c r="S50" s="4"/>
      <c r="T50" s="4"/>
      <c r="U50" s="4"/>
      <c r="V50" s="4"/>
      <c r="W50" s="4">
        <f t="shared" si="0"/>
        <v>66941.105511044065</v>
      </c>
    </row>
    <row r="51" spans="1:23" x14ac:dyDescent="0.25">
      <c r="A51" s="1" t="s">
        <v>66</v>
      </c>
      <c r="B51" s="4">
        <v>15533.85</v>
      </c>
      <c r="C51" s="4">
        <v>1363.4899999999998</v>
      </c>
      <c r="D51" s="4"/>
      <c r="E51" s="4"/>
      <c r="F51" s="4"/>
      <c r="G51" s="4"/>
      <c r="H51" s="4">
        <v>32.9</v>
      </c>
      <c r="I51" s="4"/>
      <c r="J51" s="4">
        <v>588.25</v>
      </c>
      <c r="K51" s="4">
        <v>823.03000000000009</v>
      </c>
      <c r="L51" s="4">
        <v>9718.8300000000036</v>
      </c>
      <c r="M51" s="4">
        <v>3420.8199999999997</v>
      </c>
      <c r="N51" s="4">
        <v>1611.2299999999998</v>
      </c>
      <c r="O51" s="4">
        <v>218.29000000000013</v>
      </c>
      <c r="P51" s="4">
        <v>239.85</v>
      </c>
      <c r="Q51" s="4">
        <v>415.75</v>
      </c>
      <c r="R51" s="4">
        <v>212.67999999999995</v>
      </c>
      <c r="S51" s="4">
        <v>820.34899999999948</v>
      </c>
      <c r="T51" s="4">
        <v>500.65200000000004</v>
      </c>
      <c r="U51" s="4">
        <v>381.8690000000002</v>
      </c>
      <c r="V51" s="4">
        <v>19.810000000000002</v>
      </c>
      <c r="W51" s="4">
        <f t="shared" si="0"/>
        <v>35901.650000000009</v>
      </c>
    </row>
    <row r="52" spans="1:23" x14ac:dyDescent="0.25">
      <c r="A52" s="1" t="s">
        <v>67</v>
      </c>
      <c r="B52" s="4">
        <v>48240.709999999985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>
        <f t="shared" si="0"/>
        <v>48240.709999999985</v>
      </c>
    </row>
    <row r="53" spans="1:23" x14ac:dyDescent="0.25">
      <c r="A53" s="1" t="s">
        <v>68</v>
      </c>
      <c r="B53" s="4">
        <v>47479.746362226419</v>
      </c>
      <c r="C53" s="4">
        <v>1436.94</v>
      </c>
      <c r="D53" s="4"/>
      <c r="E53" s="4"/>
      <c r="F53" s="4"/>
      <c r="G53" s="4"/>
      <c r="H53" s="4"/>
      <c r="I53" s="4">
        <v>909.9</v>
      </c>
      <c r="J53" s="4">
        <v>1089.0199999999998</v>
      </c>
      <c r="K53" s="4">
        <v>228.37</v>
      </c>
      <c r="L53" s="4">
        <v>2198.1499999999996</v>
      </c>
      <c r="M53" s="4">
        <v>24602.03</v>
      </c>
      <c r="N53" s="4">
        <v>736.56000000000006</v>
      </c>
      <c r="O53" s="4">
        <v>136.64000000000001</v>
      </c>
      <c r="P53" s="4">
        <v>5436.2800000000007</v>
      </c>
      <c r="Q53" s="4">
        <v>151.94999999999999</v>
      </c>
      <c r="R53" s="4">
        <v>136.27000000000004</v>
      </c>
      <c r="S53" s="4">
        <v>709.57999999999981</v>
      </c>
      <c r="T53" s="4">
        <v>988.86000000000013</v>
      </c>
      <c r="U53" s="4">
        <v>64.42</v>
      </c>
      <c r="V53" s="4">
        <v>1546.0799999999992</v>
      </c>
      <c r="W53" s="4">
        <f t="shared" si="0"/>
        <v>87850.796362226421</v>
      </c>
    </row>
    <row r="54" spans="1:23" x14ac:dyDescent="0.25">
      <c r="A54" s="1" t="s">
        <v>69</v>
      </c>
      <c r="B54" s="4">
        <v>235507.78000000003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>
        <v>22.23</v>
      </c>
      <c r="T54" s="4"/>
      <c r="U54" s="4"/>
      <c r="V54" s="4"/>
      <c r="W54" s="4">
        <f t="shared" si="0"/>
        <v>235530.01000000004</v>
      </c>
    </row>
    <row r="55" spans="1:23" x14ac:dyDescent="0.25">
      <c r="A55" s="1" t="s">
        <v>70</v>
      </c>
      <c r="B55" s="4">
        <v>3064.3253109004017</v>
      </c>
      <c r="C55" s="4">
        <v>83.09999999999998</v>
      </c>
      <c r="D55" s="4"/>
      <c r="E55" s="4"/>
      <c r="F55" s="4"/>
      <c r="G55" s="4"/>
      <c r="H55" s="4"/>
      <c r="I55" s="4">
        <v>4.8000000000000007</v>
      </c>
      <c r="J55" s="4">
        <v>550.23</v>
      </c>
      <c r="K55" s="4"/>
      <c r="L55" s="4">
        <v>96.300000000000011</v>
      </c>
      <c r="M55" s="4"/>
      <c r="N55" s="4"/>
      <c r="O55" s="4">
        <v>17.399999999999999</v>
      </c>
      <c r="P55" s="4">
        <v>129.32999999999998</v>
      </c>
      <c r="Q55" s="4">
        <v>419.75999999999993</v>
      </c>
      <c r="R55" s="4"/>
      <c r="S55" s="4">
        <v>60.237000000000023</v>
      </c>
      <c r="T55" s="4">
        <v>381.55599999999998</v>
      </c>
      <c r="U55" s="4">
        <v>420.6269999999999</v>
      </c>
      <c r="V55" s="4">
        <v>18.3</v>
      </c>
      <c r="W55" s="4">
        <f t="shared" si="0"/>
        <v>5245.9653109004012</v>
      </c>
    </row>
    <row r="56" spans="1:23" x14ac:dyDescent="0.25">
      <c r="A56" s="1" t="s">
        <v>71</v>
      </c>
      <c r="B56" s="4">
        <v>57655.719999999987</v>
      </c>
      <c r="C56" s="4">
        <v>4974.6500000000005</v>
      </c>
      <c r="D56" s="4"/>
      <c r="E56" s="4"/>
      <c r="F56" s="4"/>
      <c r="G56" s="4"/>
      <c r="H56" s="4"/>
      <c r="I56" s="4"/>
      <c r="J56" s="4"/>
      <c r="K56" s="4"/>
      <c r="L56" s="4"/>
      <c r="M56" s="4">
        <v>3550.2</v>
      </c>
      <c r="N56" s="4"/>
      <c r="O56" s="4">
        <v>865.23</v>
      </c>
      <c r="P56" s="4">
        <v>229.69</v>
      </c>
      <c r="Q56" s="4">
        <v>2820.64</v>
      </c>
      <c r="R56" s="4"/>
      <c r="S56" s="4"/>
      <c r="T56" s="4">
        <v>584.25</v>
      </c>
      <c r="U56" s="4"/>
      <c r="V56" s="4"/>
      <c r="W56" s="4">
        <f t="shared" si="0"/>
        <v>70680.37999999999</v>
      </c>
    </row>
    <row r="57" spans="1:23" x14ac:dyDescent="0.25">
      <c r="A57" s="1" t="s">
        <v>72</v>
      </c>
      <c r="B57" s="4">
        <v>73060.204650613989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f t="shared" si="0"/>
        <v>73060.204650613989</v>
      </c>
    </row>
    <row r="58" spans="1:23" x14ac:dyDescent="0.25">
      <c r="A58" s="1" t="s">
        <v>73</v>
      </c>
      <c r="B58" s="4">
        <v>43571.994948126448</v>
      </c>
      <c r="C58" s="4"/>
      <c r="D58" s="4"/>
      <c r="E58" s="4"/>
      <c r="F58" s="4"/>
      <c r="G58" s="4"/>
      <c r="H58" s="4"/>
      <c r="I58" s="4"/>
      <c r="J58" s="4">
        <v>30605.529999999995</v>
      </c>
      <c r="K58" s="4"/>
      <c r="L58" s="4"/>
      <c r="M58" s="4"/>
      <c r="N58" s="4"/>
      <c r="O58" s="4"/>
      <c r="P58" s="4">
        <v>1000</v>
      </c>
      <c r="Q58" s="4"/>
      <c r="R58" s="4"/>
      <c r="S58" s="4"/>
      <c r="T58" s="4"/>
      <c r="U58" s="4">
        <v>631.41999999999996</v>
      </c>
      <c r="V58" s="4"/>
      <c r="W58" s="4">
        <f t="shared" si="0"/>
        <v>75808.944948126446</v>
      </c>
    </row>
    <row r="59" spans="1:23" x14ac:dyDescent="0.25">
      <c r="A59" s="1" t="s">
        <v>74</v>
      </c>
      <c r="B59" s="4">
        <v>1866.1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>
        <v>1500</v>
      </c>
      <c r="U59" s="4"/>
      <c r="V59" s="4"/>
      <c r="W59" s="4">
        <f t="shared" si="0"/>
        <v>3366.1</v>
      </c>
    </row>
    <row r="60" spans="1:23" x14ac:dyDescent="0.25">
      <c r="A60" s="1" t="s">
        <v>75</v>
      </c>
      <c r="B60" s="4">
        <v>15820.119998882255</v>
      </c>
      <c r="C60" s="4">
        <v>96.8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>
        <v>12382.02</v>
      </c>
      <c r="W60" s="4">
        <f t="shared" si="0"/>
        <v>28298.939998882255</v>
      </c>
    </row>
    <row r="61" spans="1:23" x14ac:dyDescent="0.25">
      <c r="A61" s="1" t="s">
        <v>76</v>
      </c>
      <c r="B61" s="4">
        <v>48719.960000000006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>
        <f t="shared" si="0"/>
        <v>48719.960000000006</v>
      </c>
    </row>
    <row r="62" spans="1:23" x14ac:dyDescent="0.25">
      <c r="A62" s="1" t="s">
        <v>77</v>
      </c>
      <c r="B62" s="4">
        <v>412568.18823784473</v>
      </c>
      <c r="C62" s="4"/>
      <c r="D62" s="4"/>
      <c r="E62" s="4"/>
      <c r="F62" s="4"/>
      <c r="G62" s="4"/>
      <c r="H62" s="4"/>
      <c r="I62" s="4">
        <v>835700</v>
      </c>
      <c r="J62" s="4"/>
      <c r="K62" s="4"/>
      <c r="L62" s="4"/>
      <c r="M62" s="4"/>
      <c r="N62" s="4"/>
      <c r="O62" s="4">
        <v>51.65</v>
      </c>
      <c r="P62" s="4"/>
      <c r="Q62" s="4"/>
      <c r="R62" s="4"/>
      <c r="S62" s="4"/>
      <c r="T62" s="4"/>
      <c r="U62" s="4"/>
      <c r="V62" s="4"/>
      <c r="W62" s="4">
        <f t="shared" si="0"/>
        <v>1248319.8382378446</v>
      </c>
    </row>
    <row r="63" spans="1:23" x14ac:dyDescent="0.25">
      <c r="A63" s="1" t="s">
        <v>78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>
        <v>30</v>
      </c>
      <c r="W63" s="4">
        <f t="shared" si="0"/>
        <v>30</v>
      </c>
    </row>
    <row r="64" spans="1:23" x14ac:dyDescent="0.25">
      <c r="A64" s="1" t="s">
        <v>79</v>
      </c>
      <c r="B64" s="4">
        <v>344152.23918565526</v>
      </c>
      <c r="C64" s="4">
        <v>27477.08</v>
      </c>
      <c r="D64" s="4">
        <v>4798.5200000000004</v>
      </c>
      <c r="E64" s="4"/>
      <c r="F64" s="4"/>
      <c r="G64" s="4"/>
      <c r="H64" s="4"/>
      <c r="I64" s="4">
        <v>5818.71</v>
      </c>
      <c r="J64" s="4">
        <v>1776.7</v>
      </c>
      <c r="K64" s="4">
        <v>15099.78</v>
      </c>
      <c r="L64" s="4"/>
      <c r="M64" s="4">
        <v>35776.58</v>
      </c>
      <c r="N64" s="4">
        <v>7707.59</v>
      </c>
      <c r="O64" s="4">
        <v>47668.329999999994</v>
      </c>
      <c r="P64" s="4">
        <v>18067.61</v>
      </c>
      <c r="Q64" s="4">
        <v>2596.0099999999998</v>
      </c>
      <c r="R64" s="4">
        <v>16.5</v>
      </c>
      <c r="S64" s="4">
        <v>24107.440000000002</v>
      </c>
      <c r="T64" s="4">
        <v>35016.789999999994</v>
      </c>
      <c r="U64" s="4">
        <v>2100.62</v>
      </c>
      <c r="V64" s="4">
        <v>208801.28000000003</v>
      </c>
      <c r="W64" s="4">
        <f t="shared" si="0"/>
        <v>780981.77918565541</v>
      </c>
    </row>
    <row r="65" spans="1:23" x14ac:dyDescent="0.25">
      <c r="A65" s="1" t="s">
        <v>108</v>
      </c>
      <c r="B65" s="4">
        <v>99644.59</v>
      </c>
      <c r="C65" s="4"/>
      <c r="D65" s="4"/>
      <c r="E65" s="4"/>
      <c r="F65" s="4"/>
      <c r="G65" s="4"/>
      <c r="H65" s="4"/>
      <c r="I65" s="4"/>
      <c r="J65" s="4"/>
      <c r="K65" s="4">
        <v>13949.17</v>
      </c>
      <c r="L65" s="4"/>
      <c r="M65" s="4">
        <v>47850</v>
      </c>
      <c r="N65" s="4"/>
      <c r="O65" s="4">
        <v>38821.259999999995</v>
      </c>
      <c r="P65" s="4"/>
      <c r="Q65" s="4">
        <v>11753.16</v>
      </c>
      <c r="R65" s="4">
        <v>5566.47</v>
      </c>
      <c r="S65" s="4">
        <v>13670.720000000001</v>
      </c>
      <c r="T65" s="4"/>
      <c r="U65" s="4">
        <v>22620</v>
      </c>
      <c r="V65" s="4"/>
      <c r="W65" s="4">
        <f t="shared" si="0"/>
        <v>253875.37000000002</v>
      </c>
    </row>
    <row r="66" spans="1:23" x14ac:dyDescent="0.25">
      <c r="A66" s="1" t="s">
        <v>109</v>
      </c>
      <c r="B66" s="4">
        <v>22520.009999999987</v>
      </c>
      <c r="C66" s="4"/>
      <c r="D66" s="4"/>
      <c r="E66" s="4"/>
      <c r="F66" s="4"/>
      <c r="G66" s="4"/>
      <c r="H66" s="4"/>
      <c r="I66" s="4"/>
      <c r="J66" s="4"/>
      <c r="K66" s="4">
        <v>3137.9100000000003</v>
      </c>
      <c r="L66" s="4"/>
      <c r="M66" s="4">
        <v>9938.85</v>
      </c>
      <c r="N66" s="4"/>
      <c r="O66" s="4">
        <v>8677.4699999999993</v>
      </c>
      <c r="P66" s="4"/>
      <c r="Q66" s="4">
        <v>2639.13</v>
      </c>
      <c r="R66" s="4">
        <v>1257.9299999999998</v>
      </c>
      <c r="S66" s="4">
        <v>3193.7299999999996</v>
      </c>
      <c r="T66" s="4"/>
      <c r="U66" s="4">
        <v>4627.51</v>
      </c>
      <c r="V66" s="4"/>
      <c r="W66" s="4">
        <f t="shared" si="0"/>
        <v>55992.539999999986</v>
      </c>
    </row>
    <row r="67" spans="1:23" x14ac:dyDescent="0.25">
      <c r="A67" s="1" t="s">
        <v>80</v>
      </c>
      <c r="B67" s="4">
        <v>316480.85463212279</v>
      </c>
      <c r="C67" s="4"/>
      <c r="D67" s="4">
        <v>21702</v>
      </c>
      <c r="E67" s="4"/>
      <c r="F67" s="4"/>
      <c r="G67" s="4"/>
      <c r="H67" s="4"/>
      <c r="I67" s="4"/>
      <c r="J67" s="4">
        <v>8430.6</v>
      </c>
      <c r="K67" s="4">
        <v>5963.69</v>
      </c>
      <c r="L67" s="4">
        <v>26218.289999999997</v>
      </c>
      <c r="M67" s="4">
        <v>46415</v>
      </c>
      <c r="N67" s="4">
        <v>15518</v>
      </c>
      <c r="O67" s="4">
        <v>9316.7199999999993</v>
      </c>
      <c r="P67" s="4">
        <v>17283.509999999998</v>
      </c>
      <c r="Q67" s="4">
        <v>7985.93</v>
      </c>
      <c r="R67" s="4">
        <v>19193.109999999993</v>
      </c>
      <c r="S67" s="4">
        <v>51960.479999999996</v>
      </c>
      <c r="T67" s="4">
        <v>43236.78</v>
      </c>
      <c r="U67" s="4">
        <v>44105.59</v>
      </c>
      <c r="V67" s="4">
        <v>2723.4500000000003</v>
      </c>
      <c r="W67" s="4">
        <f t="shared" ref="W67:W93" si="1">SUM(B67:V67)</f>
        <v>636534.0046321227</v>
      </c>
    </row>
    <row r="68" spans="1:23" x14ac:dyDescent="0.25">
      <c r="A68" s="1" t="s">
        <v>81</v>
      </c>
      <c r="B68" s="4"/>
      <c r="C68" s="4"/>
      <c r="D68" s="4">
        <v>682.13</v>
      </c>
      <c r="E68" s="4"/>
      <c r="F68" s="4"/>
      <c r="G68" s="4"/>
      <c r="H68" s="4"/>
      <c r="I68" s="4"/>
      <c r="J68" s="4"/>
      <c r="K68" s="4"/>
      <c r="L68" s="4"/>
      <c r="M68" s="4">
        <v>7801.54</v>
      </c>
      <c r="N68" s="4"/>
      <c r="O68" s="4"/>
      <c r="P68" s="4"/>
      <c r="Q68" s="4"/>
      <c r="R68" s="4"/>
      <c r="S68" s="4">
        <v>56</v>
      </c>
      <c r="T68" s="4">
        <v>240</v>
      </c>
      <c r="U68" s="4"/>
      <c r="V68" s="4"/>
      <c r="W68" s="4">
        <f t="shared" si="1"/>
        <v>8779.67</v>
      </c>
    </row>
    <row r="69" spans="1:23" x14ac:dyDescent="0.25">
      <c r="A69" s="1" t="s">
        <v>82</v>
      </c>
      <c r="B69" s="4">
        <v>493987.41000000003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>
        <f t="shared" si="1"/>
        <v>493987.41000000003</v>
      </c>
    </row>
    <row r="70" spans="1:23" x14ac:dyDescent="0.25">
      <c r="A70" s="1" t="s">
        <v>83</v>
      </c>
      <c r="B70" s="4">
        <v>107421.35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>
        <f t="shared" si="1"/>
        <v>107421.35</v>
      </c>
    </row>
    <row r="71" spans="1:23" x14ac:dyDescent="0.25">
      <c r="A71" s="1" t="s">
        <v>84</v>
      </c>
      <c r="B71" s="4">
        <v>90038.299999999988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>
        <f t="shared" si="1"/>
        <v>90038.299999999988</v>
      </c>
    </row>
    <row r="72" spans="1:23" x14ac:dyDescent="0.25">
      <c r="A72" s="1" t="s">
        <v>85</v>
      </c>
      <c r="B72" s="4">
        <v>3090.9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>
        <f t="shared" si="1"/>
        <v>3090.9</v>
      </c>
    </row>
    <row r="73" spans="1:23" x14ac:dyDescent="0.25">
      <c r="A73" s="1" t="s">
        <v>86</v>
      </c>
      <c r="B73" s="4">
        <v>20000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>
        <f t="shared" si="1"/>
        <v>20000</v>
      </c>
    </row>
    <row r="74" spans="1:23" x14ac:dyDescent="0.25">
      <c r="A74" s="1" t="s">
        <v>87</v>
      </c>
      <c r="B74" s="4">
        <v>167482.97999999998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>
        <f t="shared" si="1"/>
        <v>167482.97999999998</v>
      </c>
    </row>
    <row r="75" spans="1:23" x14ac:dyDescent="0.25">
      <c r="A75" s="1" t="s">
        <v>88</v>
      </c>
      <c r="B75" s="4">
        <v>46614.79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>
        <f t="shared" si="1"/>
        <v>46614.79</v>
      </c>
    </row>
    <row r="76" spans="1:23" x14ac:dyDescent="0.25">
      <c r="A76" s="1" t="s">
        <v>89</v>
      </c>
      <c r="B76" s="4">
        <v>55390.25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>
        <f t="shared" si="1"/>
        <v>55390.25</v>
      </c>
    </row>
    <row r="77" spans="1:23" x14ac:dyDescent="0.25">
      <c r="A77" s="1" t="s">
        <v>90</v>
      </c>
      <c r="B77" s="4">
        <v>84113.59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>
        <f t="shared" si="1"/>
        <v>84113.59</v>
      </c>
    </row>
    <row r="78" spans="1:23" x14ac:dyDescent="0.25">
      <c r="A78" s="1" t="s">
        <v>91</v>
      </c>
      <c r="B78" s="4">
        <v>2521620.7100000237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>
        <f t="shared" si="1"/>
        <v>2521620.7100000237</v>
      </c>
    </row>
    <row r="79" spans="1:23" x14ac:dyDescent="0.25">
      <c r="A79" s="1" t="s">
        <v>92</v>
      </c>
      <c r="B79" s="4">
        <v>41602.089173595035</v>
      </c>
      <c r="C79" s="4">
        <v>2320.7599999999998</v>
      </c>
      <c r="D79" s="4"/>
      <c r="E79" s="4"/>
      <c r="F79" s="4"/>
      <c r="G79" s="4"/>
      <c r="H79" s="4"/>
      <c r="I79" s="4"/>
      <c r="J79" s="4">
        <v>1998.2400000000002</v>
      </c>
      <c r="K79" s="4">
        <v>2571.8200000000006</v>
      </c>
      <c r="L79" s="4">
        <v>4423.25</v>
      </c>
      <c r="M79" s="4">
        <v>8714.64</v>
      </c>
      <c r="N79" s="4">
        <v>3543.4200000000005</v>
      </c>
      <c r="O79" s="4">
        <v>9599.9299999999985</v>
      </c>
      <c r="P79" s="4">
        <v>3409.9399999999996</v>
      </c>
      <c r="Q79" s="4">
        <v>5827.0800000000008</v>
      </c>
      <c r="R79" s="4">
        <v>3581.9600000000005</v>
      </c>
      <c r="S79" s="4">
        <v>3898.9390000000003</v>
      </c>
      <c r="T79" s="4">
        <v>3347.612000000001</v>
      </c>
      <c r="U79" s="4">
        <v>2874.3590000000008</v>
      </c>
      <c r="V79" s="4">
        <v>5774.7100000000037</v>
      </c>
      <c r="W79" s="4">
        <f t="shared" si="1"/>
        <v>103488.74917359503</v>
      </c>
    </row>
    <row r="80" spans="1:23" x14ac:dyDescent="0.25">
      <c r="A80" s="1" t="s">
        <v>93</v>
      </c>
      <c r="B80" s="4">
        <v>13057.136177952809</v>
      </c>
      <c r="C80" s="4"/>
      <c r="D80" s="4"/>
      <c r="E80" s="4"/>
      <c r="F80" s="4"/>
      <c r="G80" s="4"/>
      <c r="H80" s="4"/>
      <c r="I80" s="4"/>
      <c r="J80" s="4"/>
      <c r="K80" s="4"/>
      <c r="L80" s="4">
        <v>285.48</v>
      </c>
      <c r="M80" s="4">
        <v>5292.26</v>
      </c>
      <c r="N80" s="4">
        <v>10046.52</v>
      </c>
      <c r="O80" s="4">
        <v>-0.01</v>
      </c>
      <c r="P80" s="4">
        <v>4026</v>
      </c>
      <c r="Q80" s="4"/>
      <c r="R80" s="4"/>
      <c r="S80" s="4"/>
      <c r="T80" s="4"/>
      <c r="U80" s="4"/>
      <c r="V80" s="4"/>
      <c r="W80" s="4">
        <f t="shared" si="1"/>
        <v>32707.386177952809</v>
      </c>
    </row>
    <row r="81" spans="1:23" x14ac:dyDescent="0.25">
      <c r="A81" s="1" t="s">
        <v>94</v>
      </c>
      <c r="B81" s="4">
        <v>21552.719968905654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>
        <v>381.91</v>
      </c>
      <c r="P81" s="4"/>
      <c r="Q81" s="4"/>
      <c r="R81" s="4"/>
      <c r="S81" s="4"/>
      <c r="T81" s="4">
        <v>1480.1</v>
      </c>
      <c r="U81" s="4"/>
      <c r="V81" s="4"/>
      <c r="W81" s="4">
        <f t="shared" si="1"/>
        <v>23414.729968905653</v>
      </c>
    </row>
    <row r="82" spans="1:23" x14ac:dyDescent="0.25">
      <c r="A82" s="1" t="s">
        <v>95</v>
      </c>
      <c r="B82" s="4">
        <v>1029489.7252238148</v>
      </c>
      <c r="C82" s="4">
        <v>31882.410000000003</v>
      </c>
      <c r="D82" s="4"/>
      <c r="E82" s="4"/>
      <c r="F82" s="4"/>
      <c r="G82" s="4"/>
      <c r="H82" s="4"/>
      <c r="I82" s="4">
        <v>978.0300000000002</v>
      </c>
      <c r="J82" s="4">
        <v>7188.15</v>
      </c>
      <c r="K82" s="4">
        <v>1832.1800000000003</v>
      </c>
      <c r="L82" s="4"/>
      <c r="M82" s="4">
        <v>8129.0999999999995</v>
      </c>
      <c r="N82" s="4">
        <v>55</v>
      </c>
      <c r="O82" s="4"/>
      <c r="P82" s="4">
        <v>37101.040000000001</v>
      </c>
      <c r="Q82" s="4"/>
      <c r="R82" s="4">
        <v>191.46</v>
      </c>
      <c r="S82" s="4">
        <v>1230.51</v>
      </c>
      <c r="T82" s="4">
        <v>8970.9500000000007</v>
      </c>
      <c r="U82" s="4"/>
      <c r="V82" s="4"/>
      <c r="W82" s="4">
        <f t="shared" si="1"/>
        <v>1127048.5552238147</v>
      </c>
    </row>
    <row r="83" spans="1:23" x14ac:dyDescent="0.25">
      <c r="A83" s="1" t="s">
        <v>96</v>
      </c>
      <c r="B83" s="4">
        <v>1015.1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>
        <f t="shared" si="1"/>
        <v>1015.1</v>
      </c>
    </row>
    <row r="84" spans="1:23" x14ac:dyDescent="0.25">
      <c r="A84" s="1" t="s">
        <v>97</v>
      </c>
      <c r="B84" s="4">
        <v>148307</v>
      </c>
      <c r="C84" s="4">
        <v>44160.51</v>
      </c>
      <c r="D84" s="4"/>
      <c r="E84" s="4"/>
      <c r="F84" s="4"/>
      <c r="G84" s="4"/>
      <c r="H84" s="4"/>
      <c r="I84" s="4"/>
      <c r="J84" s="4">
        <v>4102.7700000000004</v>
      </c>
      <c r="K84" s="4">
        <v>1671.5700000000002</v>
      </c>
      <c r="L84" s="4">
        <v>305</v>
      </c>
      <c r="M84" s="4">
        <v>767.31</v>
      </c>
      <c r="N84" s="4">
        <v>540</v>
      </c>
      <c r="O84" s="4">
        <v>2962.58</v>
      </c>
      <c r="P84" s="4">
        <v>739.74</v>
      </c>
      <c r="Q84" s="4">
        <v>500</v>
      </c>
      <c r="R84" s="4">
        <v>505</v>
      </c>
      <c r="S84" s="4">
        <v>657.19</v>
      </c>
      <c r="T84" s="4">
        <v>3122.15</v>
      </c>
      <c r="U84" s="4">
        <v>2280.3999999999996</v>
      </c>
      <c r="V84" s="4">
        <v>4496</v>
      </c>
      <c r="W84" s="4">
        <f t="shared" si="1"/>
        <v>215117.21999999997</v>
      </c>
    </row>
    <row r="85" spans="1:23" x14ac:dyDescent="0.25">
      <c r="A85" s="1" t="s">
        <v>98</v>
      </c>
      <c r="B85" s="4">
        <v>340915.16163905163</v>
      </c>
      <c r="C85" s="4">
        <v>13420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>
        <v>200</v>
      </c>
      <c r="O85" s="4"/>
      <c r="P85" s="4"/>
      <c r="Q85" s="4">
        <v>1200</v>
      </c>
      <c r="R85" s="4">
        <v>1600</v>
      </c>
      <c r="S85" s="4"/>
      <c r="T85" s="4"/>
      <c r="U85" s="4"/>
      <c r="V85" s="4"/>
      <c r="W85" s="4">
        <f t="shared" si="1"/>
        <v>357335.16163905163</v>
      </c>
    </row>
    <row r="86" spans="1:23" x14ac:dyDescent="0.25">
      <c r="A86" s="1" t="s">
        <v>99</v>
      </c>
      <c r="B86" s="4">
        <v>12908.7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>
        <f t="shared" si="1"/>
        <v>12908.7</v>
      </c>
    </row>
    <row r="87" spans="1:23" x14ac:dyDescent="0.25">
      <c r="A87" s="1" t="s">
        <v>100</v>
      </c>
      <c r="B87" s="4">
        <v>34047.130000000005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>
        <f t="shared" si="1"/>
        <v>34047.130000000005</v>
      </c>
    </row>
    <row r="88" spans="1:23" x14ac:dyDescent="0.25">
      <c r="A88" s="1" t="s">
        <v>101</v>
      </c>
      <c r="B88" s="4">
        <v>16932.29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>
        <f t="shared" si="1"/>
        <v>16932.29</v>
      </c>
    </row>
    <row r="89" spans="1:23" x14ac:dyDescent="0.25">
      <c r="A89" s="1" t="s">
        <v>102</v>
      </c>
      <c r="B89" s="4">
        <v>44413.56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>
        <f t="shared" si="1"/>
        <v>44413.56</v>
      </c>
    </row>
    <row r="90" spans="1:23" x14ac:dyDescent="0.25">
      <c r="A90" s="1" t="s">
        <v>103</v>
      </c>
      <c r="B90" s="4">
        <v>53969.220000000008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>
        <f t="shared" si="1"/>
        <v>53969.220000000008</v>
      </c>
    </row>
    <row r="91" spans="1:23" x14ac:dyDescent="0.25">
      <c r="A91" s="1" t="s">
        <v>104</v>
      </c>
      <c r="B91" s="4">
        <v>21865.909999999996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>
        <f t="shared" si="1"/>
        <v>21865.909999999996</v>
      </c>
    </row>
    <row r="92" spans="1:23" x14ac:dyDescent="0.25">
      <c r="A92" s="1" t="s">
        <v>105</v>
      </c>
      <c r="B92" s="4">
        <v>151530.85999999999</v>
      </c>
      <c r="C92" s="4">
        <v>3</v>
      </c>
      <c r="D92" s="4"/>
      <c r="E92" s="4"/>
      <c r="F92" s="4"/>
      <c r="G92" s="4"/>
      <c r="H92" s="4"/>
      <c r="I92" s="4">
        <v>804.59999999999991</v>
      </c>
      <c r="J92" s="4">
        <v>62.05</v>
      </c>
      <c r="K92" s="4"/>
      <c r="L92" s="4"/>
      <c r="M92" s="4"/>
      <c r="N92" s="4"/>
      <c r="O92" s="4"/>
      <c r="P92" s="4">
        <v>140.75</v>
      </c>
      <c r="Q92" s="4"/>
      <c r="R92" s="4"/>
      <c r="S92" s="4"/>
      <c r="T92" s="4">
        <v>88.29</v>
      </c>
      <c r="U92" s="4">
        <v>22.8</v>
      </c>
      <c r="V92" s="4"/>
      <c r="W92" s="4">
        <f t="shared" si="1"/>
        <v>152652.34999999998</v>
      </c>
    </row>
    <row r="93" spans="1:23" x14ac:dyDescent="0.25">
      <c r="A93" s="1" t="s">
        <v>106</v>
      </c>
      <c r="B93" s="4">
        <v>0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>
        <f t="shared" si="1"/>
        <v>0</v>
      </c>
    </row>
    <row r="94" spans="1:23" x14ac:dyDescent="0.25">
      <c r="A94" s="2" t="s">
        <v>22</v>
      </c>
      <c r="B94" s="5">
        <f>SUM(B2:B93)</f>
        <v>18375018.278883845</v>
      </c>
      <c r="C94" s="5">
        <f t="shared" ref="C94:W94" si="2">SUM(C2:C93)</f>
        <v>2920215.9000000004</v>
      </c>
      <c r="D94" s="5">
        <f t="shared" si="2"/>
        <v>27219.250000000004</v>
      </c>
      <c r="E94" s="5">
        <f t="shared" si="2"/>
        <v>42201.509999999995</v>
      </c>
      <c r="F94" s="5">
        <f t="shared" si="2"/>
        <v>1281</v>
      </c>
      <c r="G94" s="5">
        <f t="shared" si="2"/>
        <v>2440</v>
      </c>
      <c r="H94" s="5">
        <f t="shared" si="2"/>
        <v>4250.3899999999994</v>
      </c>
      <c r="I94" s="5">
        <f t="shared" si="2"/>
        <v>845466.48</v>
      </c>
      <c r="J94" s="5">
        <f t="shared" si="2"/>
        <v>84267.37000000001</v>
      </c>
      <c r="K94" s="5">
        <f t="shared" si="2"/>
        <v>150285.63</v>
      </c>
      <c r="L94" s="5">
        <f t="shared" si="2"/>
        <v>80562.649999999994</v>
      </c>
      <c r="M94" s="5">
        <f t="shared" si="2"/>
        <v>297404.91999999993</v>
      </c>
      <c r="N94" s="5">
        <f t="shared" si="2"/>
        <v>213117.52000000008</v>
      </c>
      <c r="O94" s="5">
        <f t="shared" si="2"/>
        <v>324222.91000000003</v>
      </c>
      <c r="P94" s="5">
        <f t="shared" si="2"/>
        <v>141368.82999999999</v>
      </c>
      <c r="Q94" s="5">
        <f t="shared" si="2"/>
        <v>75378.89</v>
      </c>
      <c r="R94" s="5">
        <f t="shared" si="2"/>
        <v>61674.909999999996</v>
      </c>
      <c r="S94" s="5">
        <f t="shared" si="2"/>
        <v>178834.32400000002</v>
      </c>
      <c r="T94" s="5">
        <f t="shared" si="2"/>
        <v>195505.95200000002</v>
      </c>
      <c r="U94" s="5">
        <f t="shared" si="2"/>
        <v>132958.864</v>
      </c>
      <c r="V94" s="5">
        <f t="shared" si="2"/>
        <v>251248.62000000002</v>
      </c>
      <c r="W94" s="5">
        <f t="shared" si="2"/>
        <v>24404924.198883854</v>
      </c>
    </row>
  </sheetData>
  <sortState ref="A2:Y104">
    <sortCondition ref="A2:A10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2021-06-24T07:30:43Z</dcterms:created>
  <dcterms:modified xsi:type="dcterms:W3CDTF">2021-09-16T10:16:18Z</dcterms:modified>
</cp:coreProperties>
</file>